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Gospić\Desktop\J.N. 2021\NABAVA KOMUNALNE OPREME\"/>
    </mc:Choice>
  </mc:AlternateContent>
  <bookViews>
    <workbookView xWindow="0" yWindow="0" windowWidth="13605" windowHeight="10650"/>
  </bookViews>
  <sheets>
    <sheet name="Lis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5" i="1" l="1"/>
  <c r="F16" i="1"/>
  <c r="F17" i="1"/>
  <c r="F18" i="1"/>
  <c r="F19" i="1"/>
  <c r="F20" i="1"/>
  <c r="F21" i="1"/>
  <c r="F14" i="1"/>
  <c r="E24" i="1" l="1"/>
  <c r="E25" i="1" s="1"/>
  <c r="E26" i="1" s="1"/>
</calcChain>
</file>

<file path=xl/sharedStrings.xml><?xml version="1.0" encoding="utf-8"?>
<sst xmlns="http://schemas.openxmlformats.org/spreadsheetml/2006/main" count="44" uniqueCount="38">
  <si>
    <t>TROŠKOVNIK</t>
  </si>
  <si>
    <t>NARUČITELJ: Grad Gospić, Budačka 55,  53000 Gospić</t>
  </si>
  <si>
    <t xml:space="preserve">PONUDITELJ: </t>
  </si>
  <si>
    <t xml:space="preserve">(naziv, adresa i sjedište ponuditelja, OIB)
</t>
  </si>
  <si>
    <r>
      <rPr>
        <b/>
        <sz val="11"/>
        <rFont val="Verdana"/>
        <family val="2"/>
        <charset val="238"/>
      </rPr>
      <t xml:space="preserve">Upute za popunjavanje: </t>
    </r>
    <r>
      <rPr>
        <sz val="11"/>
        <rFont val="Verdana"/>
        <family val="2"/>
        <charset val="238"/>
      </rPr>
      <t xml:space="preserve">popunjava se samo stupac E označen plavom bojom  - </t>
    </r>
    <r>
      <rPr>
        <b/>
        <sz val="11"/>
        <rFont val="Verdana"/>
        <family val="2"/>
        <charset val="238"/>
      </rPr>
      <t>Jedinična cijena (bez PDV-a</t>
    </r>
    <r>
      <rPr>
        <sz val="11"/>
        <rFont val="Verdana"/>
        <family val="2"/>
        <charset val="238"/>
      </rPr>
      <t>), ostala polja se automatski popunjavaju.</t>
    </r>
  </si>
  <si>
    <t>R.
br.</t>
  </si>
  <si>
    <t>Jedinica
mjere</t>
  </si>
  <si>
    <t>Količina</t>
  </si>
  <si>
    <t>Jed. cijena
(bez PDV-a)</t>
  </si>
  <si>
    <t>Ukupno</t>
  </si>
  <si>
    <t>1.</t>
  </si>
  <si>
    <t>kom</t>
  </si>
  <si>
    <t>6.</t>
  </si>
  <si>
    <t>7.</t>
  </si>
  <si>
    <t>8.</t>
  </si>
  <si>
    <t xml:space="preserve">UKUPNO (bez PDV-a): </t>
  </si>
  <si>
    <t>PDV</t>
  </si>
  <si>
    <t>SVEUKUPNO</t>
  </si>
  <si>
    <t xml:space="preserve"> Jamstvo za otklanjanje nedostataka u jamstvenom roku (J)</t>
  </si>
  <si>
    <t xml:space="preserve">2. </t>
  </si>
  <si>
    <t xml:space="preserve">3. </t>
  </si>
  <si>
    <t xml:space="preserve">4. </t>
  </si>
  <si>
    <t xml:space="preserve">5. </t>
  </si>
  <si>
    <t>set</t>
  </si>
  <si>
    <t>NAPOMENA: Jamstveni rok moguće je iskazivati isključivo cijelim brojem (ne decimalnim) u mjesecima (npr. 12, 24, 36 i sl.).</t>
  </si>
  <si>
    <t>Komunalna oprema</t>
  </si>
  <si>
    <r>
      <rPr>
        <b/>
        <sz val="11"/>
        <rFont val="Verdana"/>
        <family val="2"/>
        <charset val="238"/>
      </rPr>
      <t>PREDMET NADMETANJA:</t>
    </r>
    <r>
      <rPr>
        <sz val="11"/>
        <rFont val="Verdana"/>
        <family val="2"/>
        <charset val="238"/>
      </rPr>
      <t xml:space="preserve"> </t>
    </r>
    <r>
      <rPr>
        <b/>
        <sz val="11"/>
        <rFont val="Verdana"/>
        <family val="2"/>
        <charset val="238"/>
      </rPr>
      <t xml:space="preserve"> Nabava komunalne opreme</t>
    </r>
  </si>
  <si>
    <t>Opis</t>
  </si>
  <si>
    <t>KOMPOSTER 
- Zapremine min 350L 
- Komposter pogodan za kompostiranje otpada iz kućanstva i vrta
- Matrerijal: Polietilen visoke gustoće
- Konstrukcija i materijal izrade kompostera mora omogućiti
uporabu i ljeti i zimi i biti otporan na različite vremenske uvjete (UV zračenje, visoke i niske temperature od min. -20° do +60° C)
- Jednostavna montaža bez upotrebe alata
- Posuda kompostera nema dno (zbog kontakta sa zemljištem i pristupa mikroorganizama, crva i slično.)
- Gornji poklopac koji se kopletno miče radi punjenja kompostera sa gornje strane te sa minimalno jednom bravicom za zatvaranje poklopca kako se isti uslijed vjetra ne bi otvorio, otporan na deformacije, lomove i savijanje
- Mora biti opremljen sa bočnim vratašcima (otvorima) za vađenje komposta ( minimalno 2 komada) koje se podižu prema gore radi vađenja komposta na neravnom terenu i otvorima za provjetravanje
- Komposter se dostavlja u rastavljenom stanju sa svim djelovima i zapakirano u kutiju radi lakše distribucije korisnicima te sa uputama za upotrebu i kompostiranje na hrvatskom jeziku koje se nalaze u svakoj kutiji</t>
  </si>
  <si>
    <t>SET OD 3 KANTE U OBLIKU ŽIVOTINJA PRILAGOĐENO ZA DJECU ZA SELEKCIJU OTPADA U PREDŠKOLSKIM I ŠKOLSKIM USTANOVAMA
- Tri posude za otpad napravljene od visoko kvalitetnog plastičnog materijala u obliku životinja (po jedna posuda za odvajanje PET-a, stakla i papira)
- Kućište otporno na mehanička oštećenja, otporno na temperaturne razlike (-20° do +60°C), kemikalije, ne ljušti se, lako se čisti od boje, prljavština i naljepnica, UV stabilan
-Pojedini unutarnji spremnik napravljen od lima debljine min. 1 mm otpornog na koroziju zapremine minimalno 50 litara
- Vratašca za vađenje spremnika s otpadom sa stražnje i/ili prednje strane  bez podizanja cijele kante ili dijela kante s obzirom da će ista biti pričvršćena za podlogu
- Mogućnost pričvršćenja posuda na podlogu</t>
  </si>
  <si>
    <t>KONTEJNER ZA STARU ODJEĆU
- Minimalna zapremina 2 m3
- Kontejner je izrađen iz čeličnog lima debljine min. 1,5 mm, pocinčano, obojano temeljnom i završnom bojom prema izboru Naručitelja
- S prednje strane izveden otvor za ubacivanje otpada sa vratima koja sprečavaju krađu otpada iz kontejnera.
- Otvor za ubacivanje tekstila napravljen u obliku bubnja sa drškom za otvaranje 
- Sa prednje strane vrata za pražnjenje kontejnera na šarnir i bravu.
- Kontejner se na tlo oslanja na četiri fiksne nogice
- Nosivost: min 200 kg, max 300 kg</t>
  </si>
  <si>
    <t xml:space="preserve">SET OD TRI KANTE ZA SELEKCIJU OTPADA PAPIRA, PLASTIKE I STAKLA 
- Min. zapremina pojedine kante 45 lit.
- Napravljen od lima debljine min. 1 mm, obojano završnom svijetlo sivom bojom prilagođeno za unutrašnji prostor 
- Mogućnost spajanja seta od tri kante u jednu cijelinu, zapremina pojedine kante min.45 lit. ukupna zapremina za jedan set od tri kante min. 135 lit. 
- Unutar kante nalazi se nosač za vrećice te pražnjenje unutarnje vreće vrši se otvaranjem gornjeg poklopca koji služi za ubacivanje otpada. Na gornjem poklopcu otvor za ubacivanje otpada sa oznakama o vrsti otpada: plava za papir, žuta za plastiku i zelena za staklo
</t>
  </si>
  <si>
    <t>SET OD TRI KANTE ZA SELEKCIJU OTPADA PAPIRA, PLASTIKE I STAKLA 
- Min. zapremina pojedine kante 85 lit.
- Tri posude za otpad napravljene od visoko kvalitetnog plastičnog materijala otpornog na mehanička oštećenja (po jedna posuda za odvajanje PET-a, stakla i papira)
- Unutar kante nalazi se uložak napravljen od pocinčanog čelika min. debljine 1 mm, pražnjenje unutrašnjeg uloška vrši se podizanjem kučišta kante. 
- Na dnu kante nalazi se postolje koje služi kao baza kučišta koje je moguće zaključati radi neovlaštenog otvaranja kante
- Set kanti mora biti otporan na vanjske vremenske utjecaje s obzirom da će iste biti postavljene na vanjsku javnu površinu
- Na gornjem dijelu kučišta kante na suprotnim stranama min. 2  otvora za ubacivanje otpada koje moraju biti napravljene na bočnim stranama kučišta radi sprečavanja ulaska padalina u kantu 
- Na kante potrebno nalijepiti naljepnice o vrsti otpada – plava za papir, zelena za staklo i žuta za plastiku</t>
  </si>
  <si>
    <t>SET OD TRI KANTE NA JEDNOM STUPU ZA SELEKCIJU OTPADA PAPIRA, PLASTIKE I STAKLA
- Min. zapremina pojedine kante 40 lit.
- Kante napravljene od polietilena visoke gustoće,  otporne na UV zračenje 
- U setu 3 kante montirane na jedan metalni pocinčani stup debljine min. 1,5 mm 
- Mogućnost spajanja seta od tri kante u jednu cijelinu
- Kante u svijetlo sivoj ili bijeloj boji sa poklopcem u zelenoj boji za staklo, plavoj boji za papir i žutoj boji za plastiku 
- Ubacivnje otpada vrši se otvaranjem poklopca na gornjoj strani kante
- Set kanti mora biti otporan na vanjske vremenske utjecaje s obzirom da će iste biti postavljene na vanjsku javnu površinu
- Visina stupa min. 900 mm sa postoljem radi montaže putem vijaka u čvrsto tlo
- Na prednjem dijelu kanti naljepnice o vrsti otpada – plava za papir, zelena za staklo i žuta za plastiku</t>
  </si>
  <si>
    <t>SET OD TRI KANTE ZA SELEKCIJU OTPADA PAPIRA, PLASTIKE I STAKLA
- Napravljen od vruće pocinčanog lima debljine min. 1 mm, obojano završnom sivom bojom
- Mogućnost spajanja seta od tri kante u jednu cijelinu - 
- Zapremina pojedine kante min. 75 lit. ukupan set od tri kante min. 225 lit. 
- Unutar kante nalazi se nosač za vrećice te pražnjenje unutarnje vreće vrši se podizanjem poklopca
- Set kanti mora biti otporan na vanjske vremenske utjecaje s obzirom da će iste biti postavljene na vanjsku javnu površinu
- Na prednjem dijelu tijela kante na gornjoj strani otvor za ubacivanje otpada 
- Na poklopcu kante naljepnice o vrsti otpada – plava za papir, zelena za staklo i žuta za plastiku
- Mogućnost učvršćenja u tlo</t>
  </si>
  <si>
    <t>KANTA SA TRI ODJELJKA ZA SELEKCIJU OTPADA PAPIRA, PLASTIKE I STAKLA 
- Set od tri kante spojeno u jednu cijelinu, zapremina pojedine kante min. 75 lit. ukupan set od tri kante zapremine min. 225 lit.
- Napravljeno od vruće pocinčanog lima debljine min. 2 mm, obojano završnom sivom bojom 
- Unutar kante nalazi se nosač za vrećice te pražnjenje unutarnje vreće vrši se otvaranjem vrata sa prednje strane koja se zaključavaju ključem 
- Na gornjoj strani nadstrešnica za sprečavanje ulaska padalina
- Set kanti mora biti otporan na vanjske vremenske utjecaje s obzirom da će iste biti postavljene na vanjsku javnu površinu
- Na prednjem dijelu tijela kante na gornjoj strani  kante nalazi otvor za ubacivanje otpada
- Mogućnost učvršćenja u tlo</t>
  </si>
  <si>
    <t>UPUTA ZA POPUNJAVANJE: Ponuditelj popunjava ćeliju označenu plavom bojom. U njoj iskazuje duljinu ponuđenog jamstvenog roka kvalitete opreme.</t>
  </si>
  <si>
    <t>Ponuđeni jamstveni rok  za kvalitetu opreme (u mjesecima):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</si>
</sst>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kn&quot;_-;\-* #,##0.00\ &quot;kn&quot;_-;_-* &quot;-&quot;??\ &quot;kn&quot;_-;_-@_-"/>
  </numFmts>
  <fonts count="18" x14ac:knownFonts="1">
    <font>
      <sz val="11"/>
      <color theme="1"/>
      <name val="Calibri"/>
      <family val="2"/>
      <charset val="238"/>
      <scheme val="minor"/>
    </font>
    <font>
      <sz val="11"/>
      <color theme="1"/>
      <name val="Calibri"/>
      <family val="2"/>
      <charset val="238"/>
      <scheme val="minor"/>
    </font>
    <font>
      <b/>
      <sz val="14"/>
      <color theme="1"/>
      <name val="Calibri"/>
      <family val="2"/>
      <charset val="238"/>
      <scheme val="minor"/>
    </font>
    <font>
      <sz val="11"/>
      <color theme="1"/>
      <name val="Verdana"/>
      <family val="2"/>
      <charset val="238"/>
    </font>
    <font>
      <b/>
      <sz val="11"/>
      <name val="Verdana"/>
      <family val="2"/>
      <charset val="238"/>
    </font>
    <font>
      <sz val="11"/>
      <name val="Verdana"/>
      <family val="2"/>
      <charset val="238"/>
    </font>
    <font>
      <b/>
      <sz val="12"/>
      <name val="Verdana"/>
      <family val="2"/>
      <charset val="238"/>
    </font>
    <font>
      <sz val="10"/>
      <color theme="1"/>
      <name val="Verdana"/>
      <family val="2"/>
      <charset val="238"/>
    </font>
    <font>
      <b/>
      <sz val="10"/>
      <name val="Verdana"/>
      <family val="2"/>
      <charset val="238"/>
    </font>
    <font>
      <sz val="10"/>
      <name val="Arial"/>
      <family val="2"/>
      <charset val="238"/>
    </font>
    <font>
      <sz val="10"/>
      <name val="Verdana"/>
      <family val="2"/>
      <charset val="238"/>
    </font>
    <font>
      <sz val="9"/>
      <name val="Arial CE"/>
      <charset val="238"/>
    </font>
    <font>
      <sz val="10"/>
      <name val="Helv"/>
    </font>
    <font>
      <sz val="11"/>
      <name val="Arial"/>
      <family val="1"/>
    </font>
    <font>
      <b/>
      <sz val="12"/>
      <color theme="1"/>
      <name val="Verdana"/>
      <family val="2"/>
      <charset val="238"/>
    </font>
    <font>
      <sz val="12"/>
      <color theme="1"/>
      <name val="Verdana"/>
      <family val="2"/>
      <charset val="238"/>
    </font>
    <font>
      <b/>
      <sz val="14"/>
      <color theme="1"/>
      <name val="Verdana"/>
      <family val="2"/>
      <charset val="238"/>
    </font>
    <font>
      <sz val="12"/>
      <color theme="1"/>
      <name val="Calibri"/>
      <family val="2"/>
      <charset val="238"/>
      <scheme val="minor"/>
    </font>
  </fonts>
  <fills count="7">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9">
    <xf numFmtId="0" fontId="0" fillId="0" borderId="0"/>
    <xf numFmtId="44" fontId="1" fillId="0" borderId="0" applyFont="0" applyFill="0" applyBorder="0" applyAlignment="0" applyProtection="0"/>
    <xf numFmtId="0" fontId="9" fillId="0" borderId="0" applyNumberFormat="0" applyFont="0" applyFill="0" applyBorder="0" applyAlignment="0" applyProtection="0">
      <alignment vertical="top"/>
    </xf>
    <xf numFmtId="0" fontId="11" fillId="0" borderId="0"/>
    <xf numFmtId="0" fontId="9" fillId="0" borderId="0"/>
    <xf numFmtId="0" fontId="12" fillId="0" borderId="0"/>
    <xf numFmtId="0" fontId="12" fillId="0" borderId="0"/>
    <xf numFmtId="0" fontId="13" fillId="0" borderId="0"/>
    <xf numFmtId="0" fontId="9" fillId="0" borderId="0"/>
  </cellStyleXfs>
  <cellXfs count="53">
    <xf numFmtId="0" fontId="0" fillId="0" borderId="0" xfId="0"/>
    <xf numFmtId="0" fontId="3" fillId="0" borderId="0" xfId="0" applyFont="1" applyAlignment="1">
      <alignment horizontal="center"/>
    </xf>
    <xf numFmtId="0" fontId="3" fillId="0" borderId="0" xfId="0" applyFont="1" applyAlignment="1">
      <alignment horizontal="right"/>
    </xf>
    <xf numFmtId="0" fontId="3" fillId="0" borderId="0" xfId="0" applyFont="1"/>
    <xf numFmtId="0" fontId="5" fillId="0" borderId="0" xfId="0" applyFont="1" applyAlignment="1">
      <alignment horizontal="left"/>
    </xf>
    <xf numFmtId="0" fontId="5" fillId="0" borderId="0" xfId="0" applyFont="1" applyAlignment="1">
      <alignment wrapText="1"/>
    </xf>
    <xf numFmtId="0" fontId="0" fillId="0" borderId="0" xfId="0" applyAlignment="1">
      <alignment horizontal="center"/>
    </xf>
    <xf numFmtId="0" fontId="0" fillId="0" borderId="0" xfId="0" applyAlignment="1">
      <alignment horizontal="right"/>
    </xf>
    <xf numFmtId="0" fontId="8" fillId="0" borderId="7" xfId="0" applyFont="1" applyBorder="1" applyAlignment="1">
      <alignment horizontal="center" vertical="center" wrapText="1"/>
    </xf>
    <xf numFmtId="0" fontId="8" fillId="0" borderId="7" xfId="0" applyFont="1" applyBorder="1" applyAlignment="1">
      <alignment horizontal="center" vertical="center"/>
    </xf>
    <xf numFmtId="4" fontId="8" fillId="0" borderId="7" xfId="0" applyNumberFormat="1" applyFont="1" applyBorder="1" applyAlignment="1">
      <alignment horizontal="center" vertical="center"/>
    </xf>
    <xf numFmtId="4" fontId="8" fillId="0" borderId="7" xfId="0" applyNumberFormat="1" applyFont="1" applyBorder="1" applyAlignment="1">
      <alignment horizontal="center" vertical="center" wrapText="1"/>
    </xf>
    <xf numFmtId="0" fontId="0" fillId="0" borderId="0" xfId="0" applyAlignment="1">
      <alignment horizontal="center" vertical="center"/>
    </xf>
    <xf numFmtId="0" fontId="7" fillId="0" borderId="7" xfId="0" applyFont="1" applyBorder="1" applyAlignment="1">
      <alignment horizontal="center" vertical="top"/>
    </xf>
    <xf numFmtId="0" fontId="10" fillId="0" borderId="7" xfId="2" applyNumberFormat="1" applyFont="1" applyFill="1" applyBorder="1" applyAlignment="1" applyProtection="1">
      <alignment horizontal="justify" vertical="top" wrapText="1"/>
    </xf>
    <xf numFmtId="0" fontId="10" fillId="0" borderId="7" xfId="0" applyFont="1" applyBorder="1" applyAlignment="1">
      <alignment horizontal="center" wrapText="1"/>
    </xf>
    <xf numFmtId="4" fontId="10" fillId="0" borderId="7" xfId="0" applyNumberFormat="1" applyFont="1" applyBorder="1" applyAlignment="1">
      <alignment horizontal="right" wrapText="1"/>
    </xf>
    <xf numFmtId="44" fontId="10" fillId="2" borderId="7" xfId="1" applyFont="1" applyFill="1" applyBorder="1" applyAlignment="1" applyProtection="1">
      <alignment horizontal="right" wrapText="1"/>
      <protection locked="0"/>
    </xf>
    <xf numFmtId="44" fontId="7" fillId="0" borderId="7" xfId="1" applyFont="1" applyBorder="1" applyAlignment="1">
      <alignment horizontal="right"/>
    </xf>
    <xf numFmtId="0" fontId="10" fillId="0" borderId="7" xfId="0" applyFont="1" applyBorder="1" applyAlignment="1">
      <alignment horizontal="center" vertical="top"/>
    </xf>
    <xf numFmtId="0" fontId="10" fillId="0" borderId="0" xfId="0" applyFont="1"/>
    <xf numFmtId="44" fontId="10" fillId="0" borderId="0" xfId="1" applyFont="1" applyBorder="1" applyAlignment="1">
      <alignment horizontal="right"/>
    </xf>
    <xf numFmtId="0" fontId="10" fillId="4" borderId="10" xfId="0" applyFont="1" applyFill="1" applyBorder="1" applyAlignment="1">
      <alignment horizontal="center" vertical="top"/>
    </xf>
    <xf numFmtId="0" fontId="10" fillId="4" borderId="9" xfId="0" applyFont="1" applyFill="1" applyBorder="1" applyAlignment="1">
      <alignment horizontal="justify" vertical="top" wrapText="1"/>
    </xf>
    <xf numFmtId="0" fontId="10" fillId="4" borderId="9" xfId="0" applyFont="1" applyFill="1" applyBorder="1" applyAlignment="1">
      <alignment horizontal="center"/>
    </xf>
    <xf numFmtId="4" fontId="6" fillId="4" borderId="9" xfId="0" applyNumberFormat="1" applyFont="1" applyFill="1" applyBorder="1" applyAlignment="1">
      <alignment horizontal="right"/>
    </xf>
    <xf numFmtId="0" fontId="17" fillId="0" borderId="0" xfId="0" applyFont="1"/>
    <xf numFmtId="0" fontId="17" fillId="0" borderId="0" xfId="0" applyFont="1" applyAlignment="1">
      <alignment horizontal="center"/>
    </xf>
    <xf numFmtId="0" fontId="17" fillId="0" borderId="0" xfId="0" applyFont="1" applyAlignment="1">
      <alignment horizontal="right"/>
    </xf>
    <xf numFmtId="3" fontId="14" fillId="6" borderId="12" xfId="0" applyNumberFormat="1" applyFont="1" applyFill="1" applyBorder="1" applyAlignment="1" applyProtection="1">
      <alignment horizontal="center" vertical="center"/>
      <protection locked="0"/>
    </xf>
    <xf numFmtId="0" fontId="10" fillId="0" borderId="0" xfId="0" applyFont="1" applyBorder="1" applyAlignment="1">
      <alignment horizontal="center" wrapText="1"/>
    </xf>
    <xf numFmtId="4" fontId="10" fillId="0" borderId="0" xfId="0" applyNumberFormat="1" applyFont="1" applyBorder="1" applyAlignment="1">
      <alignment horizontal="right" wrapText="1"/>
    </xf>
    <xf numFmtId="0" fontId="10" fillId="0" borderId="0" xfId="2" applyNumberFormat="1" applyFont="1" applyFill="1" applyBorder="1" applyAlignment="1" applyProtection="1">
      <alignment horizontal="justify" vertical="top" wrapText="1"/>
    </xf>
    <xf numFmtId="0" fontId="10" fillId="0" borderId="0" xfId="0" applyFont="1" applyBorder="1" applyAlignment="1">
      <alignment horizontal="center" vertical="top"/>
    </xf>
    <xf numFmtId="0" fontId="6" fillId="4" borderId="4" xfId="0" applyFont="1" applyFill="1" applyBorder="1" applyAlignment="1">
      <alignment horizontal="right" vertical="center"/>
    </xf>
    <xf numFmtId="0" fontId="6" fillId="4" borderId="5" xfId="0" applyFont="1" applyFill="1" applyBorder="1" applyAlignment="1">
      <alignment horizontal="right" vertical="center"/>
    </xf>
    <xf numFmtId="44" fontId="14" fillId="4" borderId="5" xfId="1" applyFont="1" applyFill="1" applyBorder="1" applyAlignment="1" applyProtection="1">
      <alignment horizontal="right"/>
    </xf>
    <xf numFmtId="44" fontId="14" fillId="4" borderId="6" xfId="1" applyFont="1" applyFill="1" applyBorder="1" applyAlignment="1" applyProtection="1">
      <alignment horizontal="right"/>
    </xf>
    <xf numFmtId="0" fontId="6" fillId="3" borderId="8" xfId="0" applyFont="1" applyFill="1" applyBorder="1" applyAlignment="1">
      <alignment horizontal="center" vertical="top"/>
    </xf>
    <xf numFmtId="0" fontId="2" fillId="0" borderId="0" xfId="0" applyFont="1" applyAlignment="1">
      <alignment horizontal="center"/>
    </xf>
    <xf numFmtId="0" fontId="3" fillId="0" borderId="0" xfId="0" applyFont="1" applyAlignment="1">
      <alignment horizontal="left"/>
    </xf>
    <xf numFmtId="0" fontId="4" fillId="2" borderId="1"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locked="0"/>
    </xf>
    <xf numFmtId="0" fontId="5" fillId="0" borderId="0" xfId="0" applyFont="1" applyAlignment="1">
      <alignment horizontal="center"/>
    </xf>
    <xf numFmtId="0" fontId="5" fillId="0" borderId="0" xfId="0" applyFont="1" applyAlignment="1">
      <alignment horizontal="left" vertical="top" wrapText="1"/>
    </xf>
    <xf numFmtId="0" fontId="14" fillId="0" borderId="0" xfId="0" applyFont="1" applyAlignment="1">
      <alignment horizontal="left" vertical="top" wrapText="1"/>
    </xf>
    <xf numFmtId="44" fontId="6" fillId="4" borderId="9" xfId="1" applyFont="1" applyFill="1" applyBorder="1" applyAlignment="1" applyProtection="1">
      <alignment horizontal="right"/>
    </xf>
    <xf numFmtId="44" fontId="6" fillId="4" borderId="11" xfId="1" applyFont="1" applyFill="1" applyBorder="1" applyAlignment="1" applyProtection="1">
      <alignment horizontal="right"/>
    </xf>
    <xf numFmtId="0" fontId="14" fillId="4" borderId="4" xfId="0" applyFont="1" applyFill="1" applyBorder="1" applyAlignment="1">
      <alignment horizontal="right"/>
    </xf>
    <xf numFmtId="0" fontId="14" fillId="4" borderId="5" xfId="0" applyFont="1" applyFill="1" applyBorder="1" applyAlignment="1">
      <alignment horizontal="right"/>
    </xf>
    <xf numFmtId="0" fontId="16" fillId="5" borderId="0" xfId="0" applyFont="1" applyFill="1" applyAlignment="1">
      <alignment horizontal="center" vertical="center"/>
    </xf>
    <xf numFmtId="0" fontId="15" fillId="0" borderId="0" xfId="0" applyFont="1" applyAlignment="1">
      <alignment horizontal="left" vertical="top" wrapText="1"/>
    </xf>
  </cellXfs>
  <cellStyles count="9">
    <cellStyle name="Normal 17" xfId="3"/>
    <cellStyle name="Normal 2" xfId="8"/>
    <cellStyle name="Normalno" xfId="0" builtinId="0"/>
    <cellStyle name="Normalno 2" xfId="4"/>
    <cellStyle name="Normalno 8" xfId="2"/>
    <cellStyle name="Obično 2" xfId="7"/>
    <cellStyle name="Stil 1" xfId="5"/>
    <cellStyle name="Style 1" xfId="6"/>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abSelected="1" view="pageBreakPreview" topLeftCell="A19" zoomScale="70" zoomScaleNormal="70" zoomScaleSheetLayoutView="70" workbookViewId="0">
      <selection activeCell="O12" sqref="O12"/>
    </sheetView>
  </sheetViews>
  <sheetFormatPr defaultRowHeight="15" x14ac:dyDescent="0.25"/>
  <cols>
    <col min="1" max="1" width="6.85546875" customWidth="1"/>
    <col min="2" max="2" width="69.140625" customWidth="1"/>
    <col min="3" max="3" width="10.85546875" style="6" customWidth="1"/>
    <col min="4" max="4" width="11.42578125" style="7" customWidth="1"/>
    <col min="5" max="5" width="18.7109375" style="7" customWidth="1"/>
    <col min="6" max="6" width="20.140625" style="7" customWidth="1"/>
    <col min="7" max="7" width="1.7109375" customWidth="1"/>
  </cols>
  <sheetData>
    <row r="1" spans="1:9" ht="19.5" thickBot="1" x14ac:dyDescent="0.35">
      <c r="A1" s="39" t="s">
        <v>0</v>
      </c>
      <c r="B1" s="39"/>
      <c r="C1" s="39"/>
      <c r="D1" s="39"/>
      <c r="E1" s="39"/>
      <c r="F1" s="39"/>
    </row>
    <row r="2" spans="1:9" x14ac:dyDescent="0.25">
      <c r="A2" s="40" t="s">
        <v>1</v>
      </c>
      <c r="B2" s="40"/>
      <c r="C2" s="1"/>
      <c r="D2" s="2"/>
      <c r="E2" s="2"/>
      <c r="F2" s="2"/>
      <c r="G2" s="3"/>
      <c r="H2" s="3"/>
      <c r="I2" s="3"/>
    </row>
    <row r="3" spans="1:9" x14ac:dyDescent="0.25">
      <c r="A3" s="3"/>
      <c r="B3" s="3"/>
      <c r="C3" s="1"/>
      <c r="D3" s="2"/>
      <c r="E3" s="2"/>
      <c r="F3" s="2"/>
      <c r="G3" s="3"/>
      <c r="H3" s="3"/>
      <c r="I3" s="3"/>
    </row>
    <row r="4" spans="1:9" ht="35.1" customHeight="1" x14ac:dyDescent="0.25">
      <c r="A4" s="41" t="s">
        <v>2</v>
      </c>
      <c r="B4" s="42"/>
      <c r="C4" s="42"/>
      <c r="D4" s="42"/>
      <c r="E4" s="42"/>
      <c r="F4" s="43"/>
      <c r="G4" s="3"/>
      <c r="H4" s="3"/>
      <c r="I4" s="3"/>
    </row>
    <row r="5" spans="1:9" x14ac:dyDescent="0.25">
      <c r="A5" s="44" t="s">
        <v>3</v>
      </c>
      <c r="B5" s="44"/>
      <c r="C5" s="44"/>
      <c r="D5" s="44"/>
      <c r="E5" s="44"/>
      <c r="F5" s="2"/>
      <c r="G5" s="3"/>
      <c r="H5" s="3"/>
      <c r="I5" s="3"/>
    </row>
    <row r="6" spans="1:9" x14ac:dyDescent="0.25">
      <c r="A6" s="3"/>
      <c r="B6" s="3"/>
      <c r="C6" s="1"/>
      <c r="D6" s="2"/>
      <c r="E6" s="2"/>
      <c r="F6" s="2"/>
      <c r="G6" s="3"/>
      <c r="H6" s="3"/>
      <c r="I6" s="3"/>
    </row>
    <row r="7" spans="1:9" x14ac:dyDescent="0.25">
      <c r="A7" s="4" t="s">
        <v>26</v>
      </c>
      <c r="B7" s="3"/>
      <c r="C7" s="1"/>
      <c r="D7" s="2"/>
      <c r="E7" s="2"/>
      <c r="F7" s="2"/>
      <c r="G7" s="3"/>
      <c r="H7" s="3"/>
      <c r="I7" s="3"/>
    </row>
    <row r="8" spans="1:9" x14ac:dyDescent="0.25">
      <c r="A8" s="4"/>
      <c r="B8" s="3"/>
      <c r="C8" s="1"/>
      <c r="D8" s="2"/>
      <c r="E8" s="2"/>
      <c r="F8" s="2"/>
      <c r="G8" s="3"/>
      <c r="H8" s="3"/>
      <c r="I8" s="3"/>
    </row>
    <row r="9" spans="1:9" ht="39" customHeight="1" x14ac:dyDescent="0.25">
      <c r="A9" s="45" t="s">
        <v>4</v>
      </c>
      <c r="B9" s="45"/>
      <c r="C9" s="45"/>
      <c r="D9" s="45"/>
      <c r="E9" s="45"/>
      <c r="F9" s="45"/>
      <c r="G9" s="5"/>
      <c r="H9" s="5"/>
      <c r="I9" s="5"/>
    </row>
    <row r="12" spans="1:9" x14ac:dyDescent="0.25">
      <c r="A12" s="38" t="s">
        <v>25</v>
      </c>
      <c r="B12" s="38"/>
      <c r="C12" s="38"/>
      <c r="D12" s="38"/>
      <c r="E12" s="38"/>
      <c r="F12" s="38"/>
    </row>
    <row r="13" spans="1:9" s="12" customFormat="1" ht="25.5" x14ac:dyDescent="0.25">
      <c r="A13" s="8" t="s">
        <v>5</v>
      </c>
      <c r="B13" s="9" t="s">
        <v>27</v>
      </c>
      <c r="C13" s="8" t="s">
        <v>6</v>
      </c>
      <c r="D13" s="10" t="s">
        <v>7</v>
      </c>
      <c r="E13" s="11" t="s">
        <v>8</v>
      </c>
      <c r="F13" s="10" t="s">
        <v>9</v>
      </c>
    </row>
    <row r="14" spans="1:9" ht="275.25" customHeight="1" x14ac:dyDescent="0.25">
      <c r="A14" s="13" t="s">
        <v>10</v>
      </c>
      <c r="B14" s="14" t="s">
        <v>28</v>
      </c>
      <c r="C14" s="15" t="s">
        <v>11</v>
      </c>
      <c r="D14" s="16">
        <v>600</v>
      </c>
      <c r="E14" s="17"/>
      <c r="F14" s="18">
        <f>E14*D14</f>
        <v>0</v>
      </c>
    </row>
    <row r="15" spans="1:9" s="20" customFormat="1" ht="186" customHeight="1" x14ac:dyDescent="0.2">
      <c r="A15" s="13" t="s">
        <v>19</v>
      </c>
      <c r="B15" s="14" t="s">
        <v>29</v>
      </c>
      <c r="C15" s="15" t="s">
        <v>23</v>
      </c>
      <c r="D15" s="16">
        <v>3</v>
      </c>
      <c r="E15" s="17"/>
      <c r="F15" s="18">
        <f t="shared" ref="F15:F21" si="0">E15*D15</f>
        <v>0</v>
      </c>
    </row>
    <row r="16" spans="1:9" ht="143.25" customHeight="1" x14ac:dyDescent="0.25">
      <c r="A16" s="13" t="s">
        <v>20</v>
      </c>
      <c r="B16" s="14" t="s">
        <v>30</v>
      </c>
      <c r="C16" s="15" t="s">
        <v>11</v>
      </c>
      <c r="D16" s="16">
        <v>10</v>
      </c>
      <c r="E16" s="17"/>
      <c r="F16" s="18">
        <f t="shared" si="0"/>
        <v>0</v>
      </c>
    </row>
    <row r="17" spans="1:6" ht="142.5" customHeight="1" x14ac:dyDescent="0.25">
      <c r="A17" s="19" t="s">
        <v>21</v>
      </c>
      <c r="B17" s="14" t="s">
        <v>31</v>
      </c>
      <c r="C17" s="15" t="s">
        <v>23</v>
      </c>
      <c r="D17" s="16">
        <v>10</v>
      </c>
      <c r="E17" s="17"/>
      <c r="F17" s="18">
        <f t="shared" si="0"/>
        <v>0</v>
      </c>
    </row>
    <row r="18" spans="1:6" ht="219.75" customHeight="1" x14ac:dyDescent="0.25">
      <c r="A18" s="19" t="s">
        <v>22</v>
      </c>
      <c r="B18" s="14" t="s">
        <v>32</v>
      </c>
      <c r="C18" s="15" t="s">
        <v>23</v>
      </c>
      <c r="D18" s="16">
        <v>20</v>
      </c>
      <c r="E18" s="17"/>
      <c r="F18" s="18">
        <f t="shared" si="0"/>
        <v>0</v>
      </c>
    </row>
    <row r="19" spans="1:6" ht="222" customHeight="1" x14ac:dyDescent="0.25">
      <c r="A19" s="19" t="s">
        <v>12</v>
      </c>
      <c r="B19" s="14" t="s">
        <v>33</v>
      </c>
      <c r="C19" s="15" t="s">
        <v>23</v>
      </c>
      <c r="D19" s="16">
        <v>10</v>
      </c>
      <c r="E19" s="17"/>
      <c r="F19" s="18">
        <f t="shared" si="0"/>
        <v>0</v>
      </c>
    </row>
    <row r="20" spans="1:6" ht="195" customHeight="1" x14ac:dyDescent="0.25">
      <c r="A20" s="19" t="s">
        <v>13</v>
      </c>
      <c r="B20" s="14" t="s">
        <v>34</v>
      </c>
      <c r="C20" s="15" t="s">
        <v>23</v>
      </c>
      <c r="D20" s="16">
        <v>15</v>
      </c>
      <c r="E20" s="17"/>
      <c r="F20" s="18">
        <f t="shared" si="0"/>
        <v>0</v>
      </c>
    </row>
    <row r="21" spans="1:6" ht="203.25" customHeight="1" x14ac:dyDescent="0.25">
      <c r="A21" s="19" t="s">
        <v>14</v>
      </c>
      <c r="B21" s="14" t="s">
        <v>35</v>
      </c>
      <c r="C21" s="15" t="s">
        <v>23</v>
      </c>
      <c r="D21" s="16">
        <v>10</v>
      </c>
      <c r="E21" s="17"/>
      <c r="F21" s="18">
        <f t="shared" si="0"/>
        <v>0</v>
      </c>
    </row>
    <row r="22" spans="1:6" ht="33" customHeight="1" x14ac:dyDescent="0.25">
      <c r="A22" s="33"/>
      <c r="B22" s="32"/>
      <c r="C22" s="30"/>
      <c r="D22" s="31"/>
      <c r="E22" s="31"/>
      <c r="F22" s="21"/>
    </row>
    <row r="23" spans="1:6" ht="33.75" customHeight="1" thickBot="1" x14ac:dyDescent="0.3">
      <c r="A23" s="33"/>
      <c r="B23" s="32"/>
      <c r="C23" s="30"/>
      <c r="D23" s="31"/>
      <c r="E23" s="31"/>
      <c r="F23" s="21"/>
    </row>
    <row r="24" spans="1:6" ht="38.25" customHeight="1" thickBot="1" x14ac:dyDescent="0.3">
      <c r="A24" s="34" t="s">
        <v>15</v>
      </c>
      <c r="B24" s="35"/>
      <c r="C24" s="35"/>
      <c r="D24" s="35"/>
      <c r="E24" s="36">
        <f>SUM(F14:F21)</f>
        <v>0</v>
      </c>
      <c r="F24" s="37"/>
    </row>
    <row r="25" spans="1:6" ht="22.5" customHeight="1" thickBot="1" x14ac:dyDescent="0.3">
      <c r="A25" s="22"/>
      <c r="B25" s="23"/>
      <c r="C25" s="24"/>
      <c r="D25" s="25" t="s">
        <v>16</v>
      </c>
      <c r="E25" s="47">
        <f>E24*0.25</f>
        <v>0</v>
      </c>
      <c r="F25" s="48"/>
    </row>
    <row r="26" spans="1:6" ht="21" customHeight="1" thickBot="1" x14ac:dyDescent="0.3">
      <c r="A26" s="49" t="s">
        <v>17</v>
      </c>
      <c r="B26" s="50"/>
      <c r="C26" s="50"/>
      <c r="D26" s="50"/>
      <c r="E26" s="36">
        <f>E24+E25</f>
        <v>0</v>
      </c>
      <c r="F26" s="37"/>
    </row>
    <row r="29" spans="1:6" ht="18" x14ac:dyDescent="0.25">
      <c r="A29" s="51" t="s">
        <v>18</v>
      </c>
      <c r="B29" s="51"/>
      <c r="C29" s="51"/>
      <c r="D29" s="51"/>
      <c r="E29" s="51"/>
      <c r="F29" s="51"/>
    </row>
    <row r="30" spans="1:6" x14ac:dyDescent="0.25">
      <c r="A30" s="52" t="s">
        <v>36</v>
      </c>
      <c r="B30" s="52"/>
      <c r="C30" s="52"/>
      <c r="D30" s="52"/>
      <c r="E30" s="52"/>
      <c r="F30" s="52"/>
    </row>
    <row r="31" spans="1:6" ht="24" customHeight="1" x14ac:dyDescent="0.25">
      <c r="A31" s="52"/>
      <c r="B31" s="52"/>
      <c r="C31" s="52"/>
      <c r="D31" s="52"/>
      <c r="E31" s="52"/>
      <c r="F31" s="52"/>
    </row>
    <row r="32" spans="1:6" ht="32.25" customHeight="1" x14ac:dyDescent="0.25">
      <c r="A32" s="52" t="s">
        <v>24</v>
      </c>
      <c r="B32" s="52"/>
      <c r="C32" s="52"/>
      <c r="D32" s="52"/>
      <c r="E32" s="52"/>
      <c r="F32" s="52"/>
    </row>
    <row r="33" spans="1:6" ht="16.5" thickBot="1" x14ac:dyDescent="0.3">
      <c r="A33" s="26"/>
      <c r="B33" s="26"/>
      <c r="C33" s="27"/>
      <c r="D33" s="28"/>
      <c r="E33" s="28"/>
      <c r="F33" s="28"/>
    </row>
    <row r="34" spans="1:6" ht="31.5" customHeight="1" thickBot="1" x14ac:dyDescent="0.3">
      <c r="A34" s="46" t="s">
        <v>37</v>
      </c>
      <c r="B34" s="46"/>
      <c r="C34" s="46"/>
      <c r="D34" s="46"/>
      <c r="E34" s="29"/>
      <c r="F34" s="28"/>
    </row>
  </sheetData>
  <sheetProtection sheet="1" objects="1" scenarios="1"/>
  <mergeCells count="15">
    <mergeCell ref="A34:D34"/>
    <mergeCell ref="E25:F25"/>
    <mergeCell ref="A26:D26"/>
    <mergeCell ref="E26:F26"/>
    <mergeCell ref="A29:F29"/>
    <mergeCell ref="A30:F31"/>
    <mergeCell ref="A32:F32"/>
    <mergeCell ref="A24:D24"/>
    <mergeCell ref="E24:F24"/>
    <mergeCell ref="A12:F12"/>
    <mergeCell ref="A1:F1"/>
    <mergeCell ref="A2:B2"/>
    <mergeCell ref="A4:F4"/>
    <mergeCell ref="A5:E5"/>
    <mergeCell ref="A9:F9"/>
  </mergeCells>
  <pageMargins left="0.7" right="0.7" top="0.75" bottom="0.75" header="0.3" footer="0.3"/>
  <pageSetup paperSize="9" scale="6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List1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M.BOŠNJAK</dc:creator>
  <cp:lastModifiedBy>Gospić</cp:lastModifiedBy>
  <cp:lastPrinted>2021-10-19T10:22:50Z</cp:lastPrinted>
  <dcterms:created xsi:type="dcterms:W3CDTF">2021-10-18T09:21:47Z</dcterms:created>
  <dcterms:modified xsi:type="dcterms:W3CDTF">2021-10-20T07:46:30Z</dcterms:modified>
</cp:coreProperties>
</file>