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Zimska sluzba\"/>
    </mc:Choice>
  </mc:AlternateContent>
  <bookViews>
    <workbookView xWindow="0" yWindow="0" windowWidth="28800" windowHeight="13320"/>
  </bookViews>
  <sheets>
    <sheet name="GRUPA VII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H15" i="1" s="1"/>
  <c r="G14" i="1"/>
  <c r="E14" i="1"/>
  <c r="H14" i="1" s="1"/>
  <c r="G13" i="1"/>
  <c r="E13" i="1"/>
  <c r="H13" i="1" s="1"/>
  <c r="G16" i="1" l="1"/>
  <c r="C19" i="1" s="1"/>
  <c r="C20" i="1" s="1"/>
  <c r="C21" i="1" s="1"/>
  <c r="C22" i="1" s="1"/>
  <c r="H16" i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<sst xmlns="http://schemas.openxmlformats.org/spreadsheetml/2006/main" count="40" uniqueCount="38">
  <si>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</si>
  <si>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</si>
  <si>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</si>
  <si>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</si>
  <si>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Red. br.</t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</si>
  <si>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</si>
  <si>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</si>
  <si>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</si>
  <si>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</si>
  <si>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</si>
  <si>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</si>
  <si>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</si>
  <si>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</si>
  <si>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</si>
  <si>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</si>
  <si>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</si>
  <si>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</si>
  <si>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</si>
  <si>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</si>
  <si>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</si>
  <si>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</si>
  <si>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t>sat</t>
  </si>
  <si>
    <t>2.</t>
  </si>
  <si>
    <t>km</t>
  </si>
  <si>
    <t>3.</t>
  </si>
  <si>
    <t>Čišćenje snijega na nerazvrstanim cestama od makadama.
Obračun se vrši po kilometru očišćene nerazvrstane ceste.</t>
  </si>
  <si>
    <t>UKUPNO:</t>
  </si>
  <si>
    <t xml:space="preserve">Ukupna cijena za godišnju količinu
</t>
  </si>
  <si>
    <t>Ukupna cijena za vrijeme trajanja okvirnog sporazuma od četiri godine</t>
  </si>
  <si>
    <t>PDV 25%</t>
  </si>
  <si>
    <t>SVEUKUPNO (S PDV-om):</t>
  </si>
  <si>
    <t>Čišćenje snijega na asfaltiranim nerazvrstanim cestama  i posipanje krutim sredstvima u zimskim uvjetima protiv poledice.
Obračun se vrši po kilometru očišćene nerazvrstane ceste.</t>
  </si>
  <si>
    <t xml:space="preserve">TROŠKOVNIK 
USLUGE ČIŠĆENJA SNIJEGA I POSIPAVANJE NERAZVRSTANIH CESTA NA PODRUČJU GRADA GOSPIĆA ZA SEZONU ZIMSKE SLUŽBE 2020./2021., 2021./2022., 2022./2023., 2023./2024.
GRUPA VII. 7. ZONA (Ornice, Lički Čitluk, Lički Ribnik, Počitelj, Medak, Kruškovac, Brezik, Drenovac Radučki, Kukljic) 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</si>
  <si>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Usluge čišćenja snijega i posipavanja nerazvrstanih cesta na području grada Gospića za sezonu zimske službe 2020/2021, 2021/2022, 2022/2023, 2023/2024,</t>
    </r>
    <r>
      <rPr>
        <b/>
        <sz val="12"/>
        <rFont val="Calibri"/>
        <family val="2"/>
        <charset val="238"/>
        <scheme val="minor"/>
      </rPr>
      <t xml:space="preserve"> GRUPA VII. 7. ZONA (Ornice, Lički Čitluk, Lički Ribnik, Počitelj, Medak, Kruškovac, Brezik, Drenovac Radučki, Kukljic) </t>
    </r>
  </si>
  <si>
    <t xml:space="preserve"> GRUPA VII. 7. ZONA (Ornice, Lički Čitluk, Lički Ribnik, Počitelj, Medak, Kruškovac, Brezik, Drenovac Radučki, Kukljic) </t>
  </si>
  <si>
    <t>REKAPITULACIJA GRUPA VII.</t>
  </si>
  <si>
    <t xml:space="preserve">7. ZONA (Ornice, Lički Čitluk, Lički Ribnik, Počitelj, Medak, Kruškovac, Brezik, Drenovac Radučki, Kukljic) </t>
  </si>
  <si>
    <t>Obilasci i pregledi nerazvrstanih cesta unutar zone održavanja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</si>
</sst>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0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1" fillId="0" borderId="7" xfId="0" applyFont="1" applyFill="1" applyBorder="1" applyAlignment="1">
      <alignment wrapText="1"/>
    </xf>
    <xf numFmtId="0" fontId="0" fillId="0" borderId="7" xfId="0" applyBorder="1" applyAlignment="1">
      <alignment horizontal="right"/>
    </xf>
    <xf numFmtId="4" fontId="0" fillId="0" borderId="7" xfId="0" applyNumberFormat="1" applyBorder="1"/>
    <xf numFmtId="164" fontId="0" fillId="2" borderId="7" xfId="0" applyNumberFormat="1" applyFill="1" applyBorder="1" applyProtection="1">
      <protection locked="0"/>
    </xf>
    <xf numFmtId="44" fontId="0" fillId="0" borderId="7" xfId="1" applyFont="1" applyBorder="1"/>
    <xf numFmtId="44" fontId="2" fillId="0" borderId="7" xfId="0" applyNumberFormat="1" applyFont="1" applyBorder="1"/>
    <xf numFmtId="0" fontId="13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right"/>
    </xf>
    <xf numFmtId="0" fontId="0" fillId="0" borderId="7" xfId="0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top"/>
    </xf>
    <xf numFmtId="0" fontId="2" fillId="3" borderId="7" xfId="0" applyFont="1" applyFill="1" applyBorder="1" applyAlignment="1">
      <alignment horizontal="center" vertical="top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12" fillId="3" borderId="7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4" workbookViewId="0">
      <selection activeCell="O10" sqref="O10"/>
    </sheetView>
  </sheetViews>
  <sheetFormatPr defaultRowHeight="15" x14ac:dyDescent="0.25"/>
  <cols>
    <col min="1" max="1" width="4.7109375" customWidth="1"/>
    <col min="2" max="2" width="47.140625" customWidth="1"/>
    <col min="3" max="3" width="8.42578125" customWidth="1"/>
    <col min="4" max="4" width="11.28515625" customWidth="1"/>
    <col min="5" max="5" width="12.42578125" customWidth="1"/>
    <col min="6" max="6" width="13.85546875" customWidth="1"/>
    <col min="7" max="7" width="17.140625" customWidth="1"/>
    <col min="8" max="8" width="18.5703125" customWidth="1"/>
  </cols>
  <sheetData>
    <row r="1" spans="1:8" ht="135.75" customHeight="1" x14ac:dyDescent="0.25">
      <c r="A1" s="30" t="s">
        <v>32</v>
      </c>
      <c r="B1" s="31"/>
      <c r="C1" s="31"/>
      <c r="D1" s="31"/>
      <c r="E1" s="31"/>
      <c r="F1" s="31"/>
      <c r="G1" s="31"/>
      <c r="H1" s="31"/>
    </row>
    <row r="2" spans="1:8" ht="18.75" x14ac:dyDescent="0.25">
      <c r="A2" s="1"/>
      <c r="B2" s="2"/>
      <c r="C2" s="2"/>
      <c r="D2" s="2"/>
      <c r="E2" s="2"/>
      <c r="F2" s="2"/>
      <c r="G2" s="2"/>
      <c r="H2" s="2"/>
    </row>
    <row r="3" spans="1:8" ht="24" customHeight="1" x14ac:dyDescent="0.25">
      <c r="A3" s="32" t="s">
        <v>0</v>
      </c>
      <c r="B3" s="32"/>
      <c r="C3" s="32"/>
      <c r="D3" s="32"/>
      <c r="E3" s="32"/>
      <c r="F3" s="32"/>
      <c r="G3" s="3"/>
      <c r="H3" s="4"/>
    </row>
    <row r="4" spans="1:8" ht="38.25" customHeight="1" x14ac:dyDescent="0.25">
      <c r="A4" s="5" t="s">
        <v>1</v>
      </c>
      <c r="B4" s="6"/>
      <c r="C4" s="33"/>
      <c r="D4" s="34"/>
      <c r="E4" s="34"/>
      <c r="F4" s="34"/>
      <c r="G4" s="34"/>
      <c r="H4" s="35"/>
    </row>
    <row r="5" spans="1:8" ht="15.75" x14ac:dyDescent="0.25">
      <c r="A5" s="36" t="s">
        <v>2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7"/>
      <c r="B6" s="7"/>
      <c r="C6" s="8"/>
      <c r="D6" s="4"/>
      <c r="E6" s="4"/>
      <c r="F6" s="4"/>
      <c r="G6" s="4"/>
      <c r="H6" s="4"/>
    </row>
    <row r="7" spans="1:8" ht="60" customHeight="1" x14ac:dyDescent="0.25">
      <c r="A7" s="37" t="s">
        <v>33</v>
      </c>
      <c r="B7" s="37"/>
      <c r="C7" s="37"/>
      <c r="D7" s="37"/>
      <c r="E7" s="37"/>
      <c r="F7" s="37"/>
      <c r="G7" s="37"/>
      <c r="H7" s="37"/>
    </row>
    <row r="8" spans="1:8" ht="15.75" x14ac:dyDescent="0.25">
      <c r="A8" s="29" t="s">
        <v>3</v>
      </c>
      <c r="B8" s="29"/>
      <c r="C8" s="29"/>
      <c r="D8" s="29"/>
      <c r="E8" s="29"/>
      <c r="F8" s="29"/>
      <c r="G8" s="29"/>
      <c r="H8" s="29"/>
    </row>
    <row r="9" spans="1:8" ht="15.75" x14ac:dyDescent="0.25">
      <c r="A9" s="9"/>
      <c r="B9" s="9"/>
      <c r="C9" s="9"/>
      <c r="D9" s="9"/>
      <c r="E9" s="9"/>
      <c r="F9" s="9"/>
      <c r="G9" s="9"/>
      <c r="H9" s="9"/>
    </row>
    <row r="10" spans="1:8" ht="84.75" customHeight="1" x14ac:dyDescent="0.25">
      <c r="A10" s="38" t="s">
        <v>34</v>
      </c>
      <c r="B10" s="39"/>
      <c r="C10" s="39"/>
      <c r="D10" s="39"/>
      <c r="E10" s="39"/>
      <c r="F10" s="39"/>
      <c r="G10" s="39"/>
      <c r="H10" s="40"/>
    </row>
    <row r="11" spans="1:8" ht="90" x14ac:dyDescent="0.25">
      <c r="A11" s="10" t="s">
        <v>4</v>
      </c>
      <c r="B11" s="11" t="s">
        <v>5</v>
      </c>
      <c r="C11" s="12" t="s">
        <v>6</v>
      </c>
      <c r="D11" s="13" t="s">
        <v>7</v>
      </c>
      <c r="E11" s="14" t="s">
        <v>8</v>
      </c>
      <c r="F11" s="15" t="s">
        <v>9</v>
      </c>
      <c r="G11" s="16" t="s">
        <v>10</v>
      </c>
      <c r="H11" s="17" t="s">
        <v>11</v>
      </c>
    </row>
    <row r="12" spans="1:8" x14ac:dyDescent="0.25">
      <c r="A12" s="18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</row>
    <row r="13" spans="1:8" ht="30" x14ac:dyDescent="0.25">
      <c r="A13" s="19" t="s">
        <v>20</v>
      </c>
      <c r="B13" s="20" t="s">
        <v>37</v>
      </c>
      <c r="C13" s="21" t="s">
        <v>21</v>
      </c>
      <c r="D13" s="22">
        <v>200</v>
      </c>
      <c r="E13" s="22">
        <f>D13*4</f>
        <v>800</v>
      </c>
      <c r="F13" s="23"/>
      <c r="G13" s="24">
        <f>D13*F13</f>
        <v>0</v>
      </c>
      <c r="H13" s="24">
        <f>E13*F13</f>
        <v>0</v>
      </c>
    </row>
    <row r="14" spans="1:8" ht="75" x14ac:dyDescent="0.25">
      <c r="A14" s="19" t="s">
        <v>22</v>
      </c>
      <c r="B14" s="20" t="s">
        <v>31</v>
      </c>
      <c r="C14" s="21" t="s">
        <v>23</v>
      </c>
      <c r="D14" s="22">
        <v>5757.9</v>
      </c>
      <c r="E14" s="22">
        <f t="shared" ref="E14:E15" si="0">D14*4</f>
        <v>23031.599999999999</v>
      </c>
      <c r="F14" s="23"/>
      <c r="G14" s="24">
        <f t="shared" ref="G14:G15" si="1">D14*F14</f>
        <v>0</v>
      </c>
      <c r="H14" s="24">
        <f t="shared" ref="H14:H15" si="2">E14*F14</f>
        <v>0</v>
      </c>
    </row>
    <row r="15" spans="1:8" ht="60" x14ac:dyDescent="0.25">
      <c r="A15" s="19" t="s">
        <v>24</v>
      </c>
      <c r="B15" s="20" t="s">
        <v>25</v>
      </c>
      <c r="C15" s="21" t="s">
        <v>23</v>
      </c>
      <c r="D15" s="22">
        <v>3915.24</v>
      </c>
      <c r="E15" s="22">
        <f t="shared" si="0"/>
        <v>15660.96</v>
      </c>
      <c r="F15" s="23"/>
      <c r="G15" s="24">
        <f t="shared" si="1"/>
        <v>0</v>
      </c>
      <c r="H15" s="24">
        <f t="shared" si="2"/>
        <v>0</v>
      </c>
    </row>
    <row r="16" spans="1:8" ht="15.75" x14ac:dyDescent="0.25">
      <c r="A16" s="41" t="s">
        <v>26</v>
      </c>
      <c r="B16" s="41"/>
      <c r="C16" s="41"/>
      <c r="D16" s="41"/>
      <c r="E16" s="41"/>
      <c r="F16" s="41"/>
      <c r="G16" s="25">
        <f>SUM(G13:G15)</f>
        <v>0</v>
      </c>
      <c r="H16" s="25">
        <f>SUM(H13:H15)</f>
        <v>0</v>
      </c>
    </row>
    <row r="18" spans="2:6" ht="18.75" x14ac:dyDescent="0.25">
      <c r="B18" s="26" t="s">
        <v>35</v>
      </c>
      <c r="C18" s="42" t="s">
        <v>27</v>
      </c>
      <c r="D18" s="42"/>
      <c r="E18" s="42" t="s">
        <v>28</v>
      </c>
      <c r="F18" s="42"/>
    </row>
    <row r="19" spans="2:6" ht="45" x14ac:dyDescent="0.25">
      <c r="B19" s="28" t="s">
        <v>36</v>
      </c>
      <c r="C19" s="43">
        <f>G16</f>
        <v>0</v>
      </c>
      <c r="D19" s="44"/>
      <c r="E19" s="43">
        <f>H16</f>
        <v>0</v>
      </c>
      <c r="F19" s="44"/>
    </row>
    <row r="20" spans="2:6" ht="15.75" x14ac:dyDescent="0.25">
      <c r="B20" s="27" t="s">
        <v>26</v>
      </c>
      <c r="C20" s="45">
        <f>C19</f>
        <v>0</v>
      </c>
      <c r="D20" s="46"/>
      <c r="E20" s="45">
        <f>E19</f>
        <v>0</v>
      </c>
      <c r="F20" s="46"/>
    </row>
    <row r="21" spans="2:6" ht="15.75" x14ac:dyDescent="0.25">
      <c r="B21" s="27" t="s">
        <v>29</v>
      </c>
      <c r="C21" s="45">
        <f>C20*0.25</f>
        <v>0</v>
      </c>
      <c r="D21" s="46"/>
      <c r="E21" s="45">
        <f>E20*0.25</f>
        <v>0</v>
      </c>
      <c r="F21" s="46"/>
    </row>
    <row r="22" spans="2:6" ht="15.75" x14ac:dyDescent="0.25">
      <c r="B22" s="27" t="s">
        <v>30</v>
      </c>
      <c r="C22" s="47">
        <f>C20+C21</f>
        <v>0</v>
      </c>
      <c r="D22" s="48"/>
      <c r="E22" s="47">
        <f>E20+E21</f>
        <v>0</v>
      </c>
      <c r="F22" s="48"/>
    </row>
  </sheetData>
  <sheetProtection algorithmName="SHA-512" hashValue="mwe9SYSiWohZrQA8MUf5wCTLgApi9fCLb5tNAdLkrKWKHFE5yFt7Uu1L5DU5hH4YhMSIHAtQEbQH9GXWUqd8Mg==" saltValue="ZtkOL7GRrGzgNgWv2xok0Q==" spinCount="100000" sheet="1" objects="1" scenarios="1"/>
  <mergeCells count="18">
    <mergeCell ref="C20:D20"/>
    <mergeCell ref="E20:F20"/>
    <mergeCell ref="C21:D21"/>
    <mergeCell ref="E21:F21"/>
    <mergeCell ref="C22:D22"/>
    <mergeCell ref="E22:F22"/>
    <mergeCell ref="A10:H10"/>
    <mergeCell ref="A16:F16"/>
    <mergeCell ref="C18:D18"/>
    <mergeCell ref="E18:F18"/>
    <mergeCell ref="C19:D19"/>
    <mergeCell ref="E19:F19"/>
    <mergeCell ref="A8:H8"/>
    <mergeCell ref="A1:H1"/>
    <mergeCell ref="A3:F3"/>
    <mergeCell ref="C4:H4"/>
    <mergeCell ref="A5:H5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VII.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Gospić</cp:lastModifiedBy>
  <dcterms:created xsi:type="dcterms:W3CDTF">2020-07-15T12:44:08Z</dcterms:created>
  <dcterms:modified xsi:type="dcterms:W3CDTF">2020-07-16T12:35:24Z</dcterms:modified>
</cp:coreProperties>
</file>