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730"/>
  </bookViews>
  <sheets>
    <sheet name="Lis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/>
  <c r="G23" s="1"/>
  <c r="H22"/>
  <c r="G22"/>
  <c r="H21"/>
  <c r="G21"/>
  <c r="H20"/>
  <c r="G20"/>
  <c r="H19"/>
  <c r="G19"/>
  <c r="H18"/>
  <c r="G18"/>
  <c r="H17"/>
  <c r="G17"/>
  <c r="H16"/>
  <c r="G16"/>
  <c r="H23" l="1"/>
  <c r="H24" s="1"/>
  <c r="E31" s="1"/>
  <c r="G24"/>
  <c r="G25" s="1"/>
  <c r="G26" s="1"/>
  <c r="E30" l="1"/>
  <c r="E32" s="1"/>
  <c r="E33" s="1"/>
  <c r="E34" s="1"/>
  <c r="H25"/>
  <c r="H26" s="1"/>
</calcChain>
</file>

<file path=xl/sharedStrings.xml><?xml version="1.0" encoding="utf-8"?>
<sst xmlns="http://schemas.openxmlformats.org/spreadsheetml/2006/main" count="49" uniqueCount="43">
  <si>
    <t>TROŠKOVNIK</t>
  </si>
  <si>
    <r>
      <rPr>
        <b/>
        <sz val="11"/>
        <rFont val="Calibri"/>
        <family val="2"/>
        <charset val="238"/>
        <scheme val="minor"/>
      </rPr>
      <t xml:space="preserve">NARUČITELJ: </t>
    </r>
    <r>
      <rPr>
        <sz val="11"/>
        <rFont val="Calibri"/>
        <family val="2"/>
        <charset val="238"/>
        <scheme val="minor"/>
      </rPr>
      <t>Grad Gospić, Budačka 55,  53000 Gospić</t>
    </r>
  </si>
  <si>
    <t xml:space="preserve">PONUDITELJ: </t>
  </si>
  <si>
    <t xml:space="preserve">(naziv, adresa i sjedište ponuditelja, OIB)
</t>
  </si>
  <si>
    <r>
      <rPr>
        <b/>
        <sz val="11"/>
        <rFont val="Calibri"/>
        <family val="2"/>
        <charset val="238"/>
        <scheme val="minor"/>
      </rPr>
      <t xml:space="preserve"> PREDMET NADMETANJA:</t>
    </r>
    <r>
      <rPr>
        <sz val="11"/>
        <rFont val="Calibri"/>
        <family val="2"/>
        <charset val="238"/>
        <scheme val="minor"/>
      </rPr>
      <t xml:space="preserve"> opskrba električnom energijom</t>
    </r>
  </si>
  <si>
    <r>
      <rPr>
        <b/>
        <sz val="11"/>
        <rFont val="Calibri"/>
        <family val="2"/>
        <charset val="238"/>
        <scheme val="minor"/>
      </rPr>
      <t xml:space="preserve">Upute za popunjavanje: </t>
    </r>
    <r>
      <rPr>
        <sz val="11"/>
        <rFont val="Calibri"/>
        <family val="2"/>
        <charset val="238"/>
        <scheme val="minor"/>
      </rPr>
      <t xml:space="preserve">popunjava se samo stupac označen brojem  7 - </t>
    </r>
    <r>
      <rPr>
        <b/>
        <sz val="11"/>
        <rFont val="Calibri"/>
        <family val="2"/>
        <charset val="238"/>
        <scheme val="minor"/>
      </rPr>
      <t>Jedinična cijena (bez PDV-a</t>
    </r>
    <r>
      <rPr>
        <sz val="11"/>
        <rFont val="Calibri"/>
        <family val="2"/>
        <charset val="238"/>
        <scheme val="minor"/>
      </rPr>
      <t>), ostala polja se automatski popunjavaju.</t>
    </r>
  </si>
  <si>
    <t>Napomena:</t>
  </si>
  <si>
    <t>Navedene cijene el.energije kn/kWh i radne snage kn/kW navedene su u tablici, a ostali uvjeti bit će uređeni Ugovorom o opskrbi električnom energijom povlaštenog kupca,
 a sve sukladno važećim zakonskim propisima</t>
  </si>
  <si>
    <t>Redni
broj</t>
  </si>
  <si>
    <t>Tarifni
model</t>
  </si>
  <si>
    <t>Potrošnja</t>
  </si>
  <si>
    <t>Jedinična cijena (bez PDV-a)</t>
  </si>
  <si>
    <t>Ukupni iznos za prvih 12 mjeseci (bez PDV-a)</t>
  </si>
  <si>
    <t>Ukupni iznos za drugih 12 mjeseci (bez PDV-a)</t>
  </si>
  <si>
    <t>1</t>
  </si>
  <si>
    <t>2</t>
  </si>
  <si>
    <t>4</t>
  </si>
  <si>
    <t>5=(3)*(4)</t>
  </si>
  <si>
    <t>6=(3)*(4)</t>
  </si>
  <si>
    <t>1.</t>
  </si>
  <si>
    <t>ŽUTI</t>
  </si>
  <si>
    <t>VT (kWh)</t>
  </si>
  <si>
    <t>2.</t>
  </si>
  <si>
    <t>PLAVI</t>
  </si>
  <si>
    <t>3.</t>
  </si>
  <si>
    <t>BIJELI</t>
  </si>
  <si>
    <t>NT (kWh)</t>
  </si>
  <si>
    <t>4.</t>
  </si>
  <si>
    <t>CRVENI</t>
  </si>
  <si>
    <t>SN (kW)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</si>
  <si>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</si>
  <si>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</si>
  <si>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</si>
  <si>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</si>
  <si>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</si>
  <si>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REKAPITULACIJA</t>
  </si>
  <si>
    <t>Ukupni iznos za 24 mjeseca (bez PDV-a)</t>
  </si>
  <si>
    <t>PDV</t>
  </si>
  <si>
    <t>SVEUKUPNO</t>
  </si>
  <si>
    <r>
      <rPr>
        <b/>
        <sz val="14"/>
        <color theme="1"/>
        <rFont val="Times New Roman"/>
        <family val="1"/>
        <charset val="238"/>
      </rPr>
      <t xml:space="preserve">Udio električne energije iz obnovljivih izvora energije </t>
    </r>
    <r>
      <rPr>
        <b/>
        <sz val="14"/>
        <color theme="1"/>
        <rFont val="Calibri"/>
        <family val="2"/>
        <charset val="238"/>
        <scheme val="minor"/>
      </rPr>
      <t>(E)</t>
    </r>
  </si>
  <si>
    <t>UPUTA ZA POPUNJAVANJE: Ponuditelj popunjava ćeliju označenu plavom bojom. U njoj iskazuje ponuđeni udio električne energije iz obnovljivih izvora energije.</t>
  </si>
  <si>
    <t>NAPOMENA: Iznos udjela iskazuje se isključivo cijelim brojem (ne decimalnim) u postocima (npr. 50, 60, 70 i sl.).</t>
  </si>
  <si>
    <t>Ponuđeni udio električne energije iz obnovljivih izvora energije ponude koja je predmet ocjene:</t>
  </si>
</sst>
</file>

<file path=xl/styles.xml><?xml version="1.0" encoding="utf-8"?>
<styleSheet xmlns="http://schemas.openxmlformats.org/spreadsheetml/2006/main">
  <numFmts count="5">
    <numFmt numFmtId="164" formatCode="#,###,###,##0.0000"/>
    <numFmt numFmtId="165" formatCode="#,###,###,##0.00"/>
    <numFmt numFmtId="166" formatCode="#,##0.0000"/>
    <numFmt numFmtId="167" formatCode="#,##0.00\ &quot;kn&quot;"/>
    <numFmt numFmtId="168" formatCode="_-* #,##0.00\ [$kn-41A]_-;\-* #,##0.00\ [$kn-41A]_-;_-* &quot;-&quot;??\ [$kn-41A]_-;_-@_-"/>
  </numFmts>
  <fonts count="18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2" fillId="0" borderId="0" xfId="0" applyFont="1" applyBorder="1" applyAlignment="1"/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 indent="2"/>
    </xf>
    <xf numFmtId="0" fontId="2" fillId="0" borderId="0" xfId="0" applyFont="1" applyBorder="1" applyAlignment="1">
      <alignment horizontal="left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8" fillId="0" borderId="0" xfId="0" applyFont="1"/>
    <xf numFmtId="167" fontId="10" fillId="0" borderId="4" xfId="0" applyNumberFormat="1" applyFont="1" applyBorder="1"/>
    <xf numFmtId="167" fontId="10" fillId="0" borderId="6" xfId="0" applyNumberFormat="1" applyFont="1" applyBorder="1"/>
    <xf numFmtId="0" fontId="10" fillId="0" borderId="0" xfId="0" applyFont="1"/>
    <xf numFmtId="0" fontId="15" fillId="0" borderId="0" xfId="0" applyFont="1" applyAlignment="1">
      <alignment horizontal="center" vertical="top"/>
    </xf>
    <xf numFmtId="0" fontId="15" fillId="0" borderId="0" xfId="0" applyFont="1"/>
    <xf numFmtId="0" fontId="15" fillId="0" borderId="0" xfId="0" applyFont="1" applyFill="1" applyAlignment="1">
      <alignment horizontal="center"/>
    </xf>
    <xf numFmtId="4" fontId="15" fillId="0" borderId="0" xfId="0" applyNumberFormat="1" applyFont="1" applyFill="1" applyAlignment="1"/>
    <xf numFmtId="9" fontId="17" fillId="2" borderId="6" xfId="0" applyNumberFormat="1" applyFont="1" applyFill="1" applyBorder="1" applyAlignment="1" applyProtection="1">
      <alignment horizontal="center" vertical="center"/>
      <protection locked="0"/>
    </xf>
    <xf numFmtId="3" fontId="2" fillId="0" borderId="9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/>
    </xf>
    <xf numFmtId="168" fontId="10" fillId="0" borderId="3" xfId="0" applyNumberFormat="1" applyFont="1" applyBorder="1" applyAlignment="1">
      <alignment horizontal="center"/>
    </xf>
    <xf numFmtId="168" fontId="10" fillId="0" borderId="2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right"/>
    </xf>
    <xf numFmtId="168" fontId="9" fillId="0" borderId="3" xfId="0" applyNumberFormat="1" applyFont="1" applyBorder="1" applyAlignment="1">
      <alignment horizontal="center"/>
    </xf>
    <xf numFmtId="168" fontId="9" fillId="0" borderId="21" xfId="0" applyNumberFormat="1" applyFont="1" applyBorder="1" applyAlignment="1">
      <alignment horizontal="center"/>
    </xf>
    <xf numFmtId="0" fontId="9" fillId="3" borderId="13" xfId="0" applyFont="1" applyFill="1" applyBorder="1" applyAlignment="1">
      <alignment horizontal="right"/>
    </xf>
    <xf numFmtId="0" fontId="9" fillId="3" borderId="14" xfId="0" applyFont="1" applyFill="1" applyBorder="1" applyAlignment="1">
      <alignment horizontal="right"/>
    </xf>
    <xf numFmtId="168" fontId="9" fillId="3" borderId="14" xfId="0" applyNumberFormat="1" applyFont="1" applyFill="1" applyBorder="1" applyAlignment="1">
      <alignment horizontal="center"/>
    </xf>
    <xf numFmtId="168" fontId="9" fillId="3" borderId="2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19" xfId="0" applyFont="1" applyBorder="1" applyAlignment="1">
      <alignment horizontal="right"/>
    </xf>
    <xf numFmtId="49" fontId="11" fillId="3" borderId="20" xfId="0" applyNumberFormat="1" applyFont="1" applyFill="1" applyBorder="1" applyAlignment="1">
      <alignment horizontal="center"/>
    </xf>
    <xf numFmtId="49" fontId="11" fillId="3" borderId="17" xfId="0" applyNumberFormat="1" applyFont="1" applyFill="1" applyBorder="1" applyAlignment="1">
      <alignment horizontal="center"/>
    </xf>
    <xf numFmtId="49" fontId="11" fillId="3" borderId="18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49" fontId="9" fillId="0" borderId="0" xfId="0" applyNumberFormat="1" applyFont="1" applyAlignment="1">
      <alignment horizontal="right" vertical="center"/>
    </xf>
    <xf numFmtId="49" fontId="9" fillId="0" borderId="19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2" borderId="3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wrapText="1"/>
    </xf>
    <xf numFmtId="49" fontId="5" fillId="0" borderId="0" xfId="0" applyNumberFormat="1" applyFont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K16" sqref="K16"/>
    </sheetView>
  </sheetViews>
  <sheetFormatPr defaultRowHeight="15"/>
  <cols>
    <col min="1" max="1" width="7.5703125" customWidth="1"/>
    <col min="2" max="2" width="23.28515625" customWidth="1"/>
    <col min="3" max="3" width="9.5703125" customWidth="1"/>
    <col min="4" max="4" width="16" customWidth="1"/>
    <col min="5" max="5" width="17.28515625" customWidth="1"/>
    <col min="6" max="6" width="16.5703125" customWidth="1"/>
    <col min="7" max="7" width="19.85546875" customWidth="1"/>
    <col min="8" max="8" width="20" customWidth="1"/>
  </cols>
  <sheetData>
    <row r="1" spans="1:10" ht="18.7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8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" t="s">
        <v>1</v>
      </c>
      <c r="B3" s="2"/>
      <c r="C3" s="3"/>
      <c r="D3" s="4"/>
      <c r="E3" s="5"/>
    </row>
    <row r="4" spans="1:10">
      <c r="A4" s="3"/>
      <c r="B4" s="3"/>
      <c r="C4" s="3"/>
      <c r="D4" s="4"/>
      <c r="E4" s="5"/>
    </row>
    <row r="5" spans="1:10">
      <c r="A5" s="82" t="s">
        <v>2</v>
      </c>
      <c r="B5" s="83"/>
      <c r="C5" s="84"/>
      <c r="D5" s="84"/>
      <c r="E5" s="84"/>
      <c r="F5" s="84"/>
      <c r="G5" s="84"/>
      <c r="H5" s="84"/>
    </row>
    <row r="6" spans="1:10">
      <c r="C6" s="6"/>
      <c r="D6" s="7"/>
      <c r="E6" s="8" t="s">
        <v>3</v>
      </c>
      <c r="F6" s="8"/>
    </row>
    <row r="7" spans="1:10">
      <c r="A7" s="2"/>
      <c r="B7" s="4"/>
      <c r="C7" s="4"/>
      <c r="D7" s="9"/>
      <c r="E7" s="5"/>
    </row>
    <row r="8" spans="1:10">
      <c r="A8" s="3" t="s">
        <v>4</v>
      </c>
      <c r="B8" s="2"/>
      <c r="C8" s="2"/>
      <c r="D8" s="4"/>
      <c r="E8" s="5"/>
    </row>
    <row r="9" spans="1:10">
      <c r="A9" s="10"/>
      <c r="B9" s="4"/>
      <c r="C9" s="4"/>
      <c r="D9" s="4"/>
      <c r="E9" s="5"/>
    </row>
    <row r="10" spans="1:10" ht="15" customHeight="1">
      <c r="A10" s="85" t="s">
        <v>5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">
      <c r="A11" s="7" t="s">
        <v>6</v>
      </c>
      <c r="B11" s="11"/>
      <c r="C11" s="11"/>
      <c r="D11" s="11"/>
      <c r="E11" s="11"/>
    </row>
    <row r="12" spans="1:10" ht="15" customHeight="1">
      <c r="A12" s="86" t="s">
        <v>7</v>
      </c>
      <c r="B12" s="86"/>
      <c r="C12" s="86"/>
      <c r="D12" s="86"/>
      <c r="E12" s="86"/>
      <c r="F12" s="86"/>
      <c r="G12" s="86"/>
      <c r="H12" s="86"/>
      <c r="I12" s="86"/>
      <c r="J12" s="86"/>
    </row>
    <row r="13" spans="1:10" ht="15.75" thickBot="1">
      <c r="A13" s="12"/>
      <c r="B13" s="13"/>
      <c r="C13" s="13"/>
      <c r="D13" s="14"/>
      <c r="E13" s="15"/>
    </row>
    <row r="14" spans="1:10" ht="90.75" customHeight="1" thickBot="1">
      <c r="A14" s="16" t="s">
        <v>8</v>
      </c>
      <c r="B14" s="87" t="s">
        <v>9</v>
      </c>
      <c r="C14" s="88"/>
      <c r="D14" s="89" t="s">
        <v>10</v>
      </c>
      <c r="E14" s="90"/>
      <c r="F14" s="17" t="s">
        <v>11</v>
      </c>
      <c r="G14" s="16" t="s">
        <v>12</v>
      </c>
      <c r="H14" s="18" t="s">
        <v>13</v>
      </c>
    </row>
    <row r="15" spans="1:10" ht="15.75" thickBot="1">
      <c r="A15" s="19" t="s">
        <v>14</v>
      </c>
      <c r="B15" s="75" t="s">
        <v>15</v>
      </c>
      <c r="C15" s="76"/>
      <c r="D15" s="77">
        <v>3</v>
      </c>
      <c r="E15" s="78"/>
      <c r="F15" s="19" t="s">
        <v>16</v>
      </c>
      <c r="G15" s="20" t="s">
        <v>17</v>
      </c>
      <c r="H15" s="21" t="s">
        <v>18</v>
      </c>
    </row>
    <row r="16" spans="1:10" ht="15.75">
      <c r="A16" s="22" t="s">
        <v>19</v>
      </c>
      <c r="B16" s="79" t="s">
        <v>20</v>
      </c>
      <c r="C16" s="79"/>
      <c r="D16" s="23" t="s">
        <v>21</v>
      </c>
      <c r="E16" s="41">
        <v>2140519</v>
      </c>
      <c r="F16" s="24"/>
      <c r="G16" s="25">
        <f>E16*F16</f>
        <v>0</v>
      </c>
      <c r="H16" s="26">
        <f>E16*F16</f>
        <v>0</v>
      </c>
    </row>
    <row r="17" spans="1:8" ht="15.75">
      <c r="A17" s="27" t="s">
        <v>22</v>
      </c>
      <c r="B17" s="80" t="s">
        <v>23</v>
      </c>
      <c r="C17" s="80"/>
      <c r="D17" s="28" t="s">
        <v>21</v>
      </c>
      <c r="E17" s="41">
        <v>67728</v>
      </c>
      <c r="F17" s="24"/>
      <c r="G17" s="25">
        <f t="shared" ref="G17:G23" si="0">E17*F17</f>
        <v>0</v>
      </c>
      <c r="H17" s="26">
        <f t="shared" ref="H17:H23" si="1">E17*F17</f>
        <v>0</v>
      </c>
    </row>
    <row r="18" spans="1:8" ht="15" customHeight="1">
      <c r="A18" s="67" t="s">
        <v>24</v>
      </c>
      <c r="B18" s="68" t="s">
        <v>25</v>
      </c>
      <c r="C18" s="68"/>
      <c r="D18" s="28" t="s">
        <v>21</v>
      </c>
      <c r="E18" s="41">
        <v>52146</v>
      </c>
      <c r="F18" s="24"/>
      <c r="G18" s="25">
        <f t="shared" si="0"/>
        <v>0</v>
      </c>
      <c r="H18" s="26">
        <f t="shared" si="1"/>
        <v>0</v>
      </c>
    </row>
    <row r="19" spans="1:8" ht="15" customHeight="1">
      <c r="A19" s="67"/>
      <c r="B19" s="68"/>
      <c r="C19" s="68"/>
      <c r="D19" s="28" t="s">
        <v>26</v>
      </c>
      <c r="E19" s="41">
        <v>27089</v>
      </c>
      <c r="F19" s="24"/>
      <c r="G19" s="25">
        <f>E19*F19</f>
        <v>0</v>
      </c>
      <c r="H19" s="26">
        <f>E19*F19</f>
        <v>0</v>
      </c>
    </row>
    <row r="20" spans="1:8" ht="15" customHeight="1">
      <c r="A20" s="67" t="s">
        <v>27</v>
      </c>
      <c r="B20" s="68" t="s">
        <v>28</v>
      </c>
      <c r="C20" s="68"/>
      <c r="D20" s="28" t="s">
        <v>21</v>
      </c>
      <c r="E20" s="41">
        <v>15806</v>
      </c>
      <c r="F20" s="24"/>
      <c r="G20" s="25">
        <f t="shared" si="0"/>
        <v>0</v>
      </c>
      <c r="H20" s="26">
        <f t="shared" si="1"/>
        <v>0</v>
      </c>
    </row>
    <row r="21" spans="1:8" ht="15" customHeight="1">
      <c r="A21" s="67"/>
      <c r="B21" s="68"/>
      <c r="C21" s="68"/>
      <c r="D21" s="28" t="s">
        <v>26</v>
      </c>
      <c r="E21" s="41">
        <v>11603</v>
      </c>
      <c r="F21" s="24"/>
      <c r="G21" s="25">
        <f t="shared" si="0"/>
        <v>0</v>
      </c>
      <c r="H21" s="26">
        <f t="shared" si="1"/>
        <v>0</v>
      </c>
    </row>
    <row r="22" spans="1:8" ht="15" customHeight="1">
      <c r="A22" s="67"/>
      <c r="B22" s="68"/>
      <c r="C22" s="68"/>
      <c r="D22" s="28" t="s">
        <v>29</v>
      </c>
      <c r="E22" s="41">
        <v>380</v>
      </c>
      <c r="F22" s="24"/>
      <c r="G22" s="25">
        <f>E22*F22</f>
        <v>0</v>
      </c>
      <c r="H22" s="26">
        <f>E22*F22</f>
        <v>0</v>
      </c>
    </row>
    <row r="23" spans="1:8" ht="28.5" customHeight="1" thickBot="1">
      <c r="A23" s="69" t="s">
        <v>30</v>
      </c>
      <c r="B23" s="70"/>
      <c r="C23" s="70"/>
      <c r="D23" s="29" t="s">
        <v>31</v>
      </c>
      <c r="E23" s="41">
        <f>SUM(E16:E22)</f>
        <v>2315271</v>
      </c>
      <c r="F23" s="24"/>
      <c r="G23" s="30">
        <f t="shared" si="0"/>
        <v>0</v>
      </c>
      <c r="H23" s="31">
        <f t="shared" si="1"/>
        <v>0</v>
      </c>
    </row>
    <row r="24" spans="1:8" ht="15.75" thickBot="1">
      <c r="A24" s="32"/>
      <c r="B24" s="59"/>
      <c r="C24" s="59"/>
      <c r="E24" s="71" t="s">
        <v>32</v>
      </c>
      <c r="F24" s="72"/>
      <c r="G24" s="33">
        <f>SUM(G16:G23)</f>
        <v>0</v>
      </c>
      <c r="H24" s="34">
        <f>SUM(H16:H23)</f>
        <v>0</v>
      </c>
    </row>
    <row r="25" spans="1:8" ht="15.75" thickBot="1">
      <c r="A25" s="32"/>
      <c r="B25" s="59"/>
      <c r="C25" s="59"/>
      <c r="E25" s="73" t="s">
        <v>33</v>
      </c>
      <c r="F25" s="74"/>
      <c r="G25" s="33">
        <f>G24*0.13</f>
        <v>0</v>
      </c>
      <c r="H25" s="34">
        <f>H24*0.13</f>
        <v>0</v>
      </c>
    </row>
    <row r="26" spans="1:8" ht="15.75" thickBot="1">
      <c r="B26" s="59"/>
      <c r="C26" s="59"/>
      <c r="E26" s="60" t="s">
        <v>34</v>
      </c>
      <c r="F26" s="61"/>
      <c r="G26" s="33">
        <f>G24+G25</f>
        <v>0</v>
      </c>
      <c r="H26" s="34">
        <f>H24+H25</f>
        <v>0</v>
      </c>
    </row>
    <row r="27" spans="1:8">
      <c r="E27" s="35"/>
      <c r="F27" s="35"/>
      <c r="G27" s="35"/>
      <c r="H27" s="35"/>
    </row>
    <row r="28" spans="1:8" ht="15.75" thickBot="1"/>
    <row r="29" spans="1:8" ht="15.75">
      <c r="A29" s="62" t="s">
        <v>35</v>
      </c>
      <c r="B29" s="63"/>
      <c r="C29" s="63"/>
      <c r="D29" s="63"/>
      <c r="E29" s="63"/>
      <c r="F29" s="64"/>
    </row>
    <row r="30" spans="1:8">
      <c r="A30" s="65" t="s">
        <v>12</v>
      </c>
      <c r="B30" s="66"/>
      <c r="C30" s="66"/>
      <c r="D30" s="66"/>
      <c r="E30" s="49">
        <f>G24</f>
        <v>0</v>
      </c>
      <c r="F30" s="50"/>
    </row>
    <row r="31" spans="1:8">
      <c r="A31" s="47" t="s">
        <v>13</v>
      </c>
      <c r="B31" s="48"/>
      <c r="C31" s="48"/>
      <c r="D31" s="48"/>
      <c r="E31" s="49">
        <f>H24</f>
        <v>0</v>
      </c>
      <c r="F31" s="50"/>
    </row>
    <row r="32" spans="1:8">
      <c r="A32" s="47" t="s">
        <v>36</v>
      </c>
      <c r="B32" s="48"/>
      <c r="C32" s="48"/>
      <c r="D32" s="48"/>
      <c r="E32" s="49">
        <f>E30+E31</f>
        <v>0</v>
      </c>
      <c r="F32" s="50"/>
    </row>
    <row r="33" spans="1:8">
      <c r="A33" s="51" t="s">
        <v>37</v>
      </c>
      <c r="B33" s="52"/>
      <c r="C33" s="52"/>
      <c r="D33" s="52"/>
      <c r="E33" s="53">
        <f>E32*0.13</f>
        <v>0</v>
      </c>
      <c r="F33" s="54"/>
    </row>
    <row r="34" spans="1:8" ht="15.75" thickBot="1">
      <c r="A34" s="55" t="s">
        <v>38</v>
      </c>
      <c r="B34" s="56"/>
      <c r="C34" s="56"/>
      <c r="D34" s="56"/>
      <c r="E34" s="57">
        <f>E32+E33</f>
        <v>0</v>
      </c>
      <c r="F34" s="58"/>
    </row>
    <row r="35" spans="1:8">
      <c r="A35" s="42"/>
      <c r="B35" s="42"/>
      <c r="C35" s="42"/>
    </row>
    <row r="36" spans="1:8">
      <c r="A36" s="42"/>
      <c r="B36" s="42"/>
      <c r="C36" s="42"/>
    </row>
    <row r="38" spans="1:8" ht="18.75">
      <c r="A38" s="43" t="s">
        <v>39</v>
      </c>
      <c r="B38" s="43"/>
      <c r="C38" s="43"/>
      <c r="D38" s="43"/>
      <c r="E38" s="43"/>
      <c r="F38" s="43"/>
      <c r="G38" s="43"/>
      <c r="H38" s="43"/>
    </row>
    <row r="39" spans="1:8" ht="15" customHeight="1">
      <c r="A39" s="44" t="s">
        <v>40</v>
      </c>
      <c r="B39" s="44"/>
      <c r="C39" s="44"/>
      <c r="D39" s="44"/>
      <c r="E39" s="44"/>
      <c r="F39" s="44"/>
      <c r="G39" s="44"/>
      <c r="H39" s="44"/>
    </row>
    <row r="40" spans="1:8">
      <c r="A40" s="44"/>
      <c r="B40" s="44"/>
      <c r="C40" s="44"/>
      <c r="D40" s="44"/>
      <c r="E40" s="44"/>
      <c r="F40" s="44"/>
      <c r="G40" s="44"/>
      <c r="H40" s="44"/>
    </row>
    <row r="41" spans="1:8" ht="15" customHeight="1">
      <c r="A41" s="44" t="s">
        <v>41</v>
      </c>
      <c r="B41" s="44"/>
      <c r="C41" s="44"/>
      <c r="D41" s="44"/>
      <c r="E41" s="44"/>
      <c r="F41" s="44"/>
      <c r="G41" s="44"/>
      <c r="H41" s="44"/>
    </row>
    <row r="42" spans="1:8" ht="15.75" thickBot="1">
      <c r="A42" s="36"/>
      <c r="B42" s="37"/>
      <c r="C42" s="38"/>
      <c r="D42" s="39"/>
      <c r="E42" s="39"/>
      <c r="F42" s="39"/>
    </row>
    <row r="43" spans="1:8" ht="16.5" customHeight="1" thickBot="1">
      <c r="A43" s="45" t="s">
        <v>42</v>
      </c>
      <c r="B43" s="45"/>
      <c r="C43" s="45"/>
      <c r="D43" s="45"/>
      <c r="E43" s="45"/>
      <c r="F43" s="45"/>
      <c r="G43" s="46"/>
      <c r="H43" s="40"/>
    </row>
  </sheetData>
  <sheetProtection sheet="1" objects="1" scenarios="1"/>
  <mergeCells count="39">
    <mergeCell ref="B14:C14"/>
    <mergeCell ref="D14:E14"/>
    <mergeCell ref="A1:J1"/>
    <mergeCell ref="A5:B5"/>
    <mergeCell ref="C5:H5"/>
    <mergeCell ref="A10:J10"/>
    <mergeCell ref="A12:J12"/>
    <mergeCell ref="B15:C15"/>
    <mergeCell ref="D15:E15"/>
    <mergeCell ref="B16:C16"/>
    <mergeCell ref="B17:C17"/>
    <mergeCell ref="A18:A19"/>
    <mergeCell ref="B18:C19"/>
    <mergeCell ref="A31:D31"/>
    <mergeCell ref="E31:F31"/>
    <mergeCell ref="A20:A22"/>
    <mergeCell ref="B20:C22"/>
    <mergeCell ref="A23:C23"/>
    <mergeCell ref="B24:C24"/>
    <mergeCell ref="E24:F24"/>
    <mergeCell ref="B25:C25"/>
    <mergeCell ref="E25:F25"/>
    <mergeCell ref="B26:C26"/>
    <mergeCell ref="E26:F26"/>
    <mergeCell ref="A29:F29"/>
    <mergeCell ref="A30:D30"/>
    <mergeCell ref="E30:F30"/>
    <mergeCell ref="A43:G43"/>
    <mergeCell ref="A32:D32"/>
    <mergeCell ref="E32:F32"/>
    <mergeCell ref="A33:D33"/>
    <mergeCell ref="E33:F33"/>
    <mergeCell ref="A34:D34"/>
    <mergeCell ref="E34:F34"/>
    <mergeCell ref="A35:C35"/>
    <mergeCell ref="A36:C36"/>
    <mergeCell ref="A38:H38"/>
    <mergeCell ref="A39:H40"/>
    <mergeCell ref="A41:H4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Gospić</dc:creator>
  <cp:lastModifiedBy>Korisnik</cp:lastModifiedBy>
  <dcterms:created xsi:type="dcterms:W3CDTF">2019-03-06T09:09:01Z</dcterms:created>
  <dcterms:modified xsi:type="dcterms:W3CDTF">2019-03-11T13:06:09Z</dcterms:modified>
</cp:coreProperties>
</file>